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<sst xmlns="http://schemas.openxmlformats.org/spreadsheetml/2006/main" count="127" uniqueCount="127">
  <si>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</si>
  <si>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</si>
  <si>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</si>
  <si>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</si>
  <si>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</si>
  <si>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</si>
  <si>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</si>
  <si>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</si>
  <si>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</si>
  <si>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</si>
  <si>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</si>
  <si>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</si>
  <si>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</si>
  <si>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</si>
  <si>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</si>
  <si>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</si>
  <si>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</si>
  <si>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</si>
  <si>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</si>
  <si>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</si>
  <si>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</si>
  <si>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</si>
  <si>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</si>
  <si>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</si>
  <si>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</si>
  <si>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</si>
  <si>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</si>
  <si>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</si>
  <si>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</si>
  <si>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</si>
  <si>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</si>
  <si>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</si>
  <si>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</si>
  <si>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</si>
  <si>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</si>
  <si>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</si>
  <si>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</si>
  <si>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</si>
  <si>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</si>
  <si>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</si>
  <si>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</si>
  <si>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</si>
  <si>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</si>
  <si>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</si>
  <si>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</si>
  <si>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</si>
  <si>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</si>
  <si>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</si>
  <si>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</si>
  <si>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</si>
  <si>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</si>
  <si>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</si>
  <si>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</si>
  <si>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</si>
  <si>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</si>
  <si>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</si>
  <si>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</si>
  <si>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</si>
  <si>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</si>
  <si>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</si>
  <si>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</si>
  <si>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</si>
  <si>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</si>
  <si>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</si>
  <si>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</si>
  <si>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</si>
  <si>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</si>
  <si>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</si>
  <si>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</si>
  <si>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</si>
  <si>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</si>
  <si>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</si>
  <si>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</si>
  <si>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</si>
  <si>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</si>
  <si>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</si>
  <si>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</si>
  <si>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</si>
  <si>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</si>
  <si>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</si>
  <si>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</si>
  <si>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</si>
  <si>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</si>
  <si>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</si>
  <si>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</si>
  <si>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</si>
  <si>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</si>
  <si>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</si>
  <si>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</si>
  <si>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</si>
  <si>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</si>
  <si>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</si>
  <si>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</si>
  <si>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</si>
  <si>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</si>
  <si>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</si>
  <si>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</si>
  <si>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</si>
  <si>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</si>
  <si>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</si>
  <si>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</si>
  <si>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</si>
  <si>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</si>
  <si>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</si>
  <si>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</si>
  <si>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</si>
  <si>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</si>
  <si>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</si>
  <si>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</si>
  <si>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</si>
  <si>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</si>
  <si>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</si>
  <si>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</si>
  <si>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</si>
  <si>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</si>
  <si>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</si>
  <si>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</si>
  <si>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</si>
  <si>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</si>
  <si>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</si>
  <si>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</si>
  <si>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</si>
  <si>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</si>
  <si>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</si>
  <si>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</si>
  <si>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01.04.2023г.</t>
  </si>
  <si>
    <t>факт 01.04.2023г.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</si>
</sst>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5" sqref="H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1254.2</v>
      </c>
      <c r="E6" s="47">
        <f aca="true" t="shared" si="0" ref="E6:E11">D6-C6</f>
        <v>-4509.099999999999</v>
      </c>
      <c r="F6" s="47">
        <f aca="true" t="shared" si="1" ref="F6:F11">D6/C6*100</f>
        <v>21.76183783596204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1229.5</v>
      </c>
      <c r="E9" s="17">
        <f t="shared" si="0"/>
        <v>-4466.4</v>
      </c>
      <c r="F9" s="17">
        <f t="shared" si="1"/>
        <v>21.585701996172688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0</v>
      </c>
      <c r="E11" s="17">
        <f t="shared" si="0"/>
        <v>-4.9</v>
      </c>
      <c r="F11" s="17">
        <f t="shared" si="1"/>
        <v>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24.7</v>
      </c>
      <c r="E14" s="17">
        <f>D14-C14</f>
        <v>-34.8</v>
      </c>
      <c r="F14" s="17">
        <f>D14/C14*100</f>
        <v>41.5126050420168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23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23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686.8</v>
      </c>
      <c r="D26" s="29">
        <f>SUM(D27:D30)</f>
        <v>334.7</v>
      </c>
      <c r="E26" s="47">
        <f t="shared" si="2"/>
        <v>-352.09999999999997</v>
      </c>
      <c r="F26" s="47">
        <f t="shared" si="3"/>
        <v>48.73325567850903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686.8</v>
      </c>
      <c r="D29" s="17">
        <v>334.7</v>
      </c>
      <c r="E29" s="17">
        <f t="shared" si="2"/>
        <v>-352.09999999999997</v>
      </c>
      <c r="F29" s="17">
        <f t="shared" si="3"/>
        <v>48.73325567850903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1.6</v>
      </c>
      <c r="E31" s="47">
        <f t="shared" si="2"/>
        <v>-8.4</v>
      </c>
      <c r="F31" s="47">
        <f t="shared" si="3"/>
        <v>16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1.6</v>
      </c>
      <c r="E34" s="17">
        <f t="shared" si="2"/>
        <v>-8.4</v>
      </c>
      <c r="F34" s="17">
        <f t="shared" si="3"/>
        <v>16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5800</v>
      </c>
      <c r="D42" s="29">
        <f>SUM(D43:D44)</f>
        <v>1115.9</v>
      </c>
      <c r="E42" s="47">
        <f t="shared" si="2"/>
        <v>-4684.1</v>
      </c>
      <c r="F42" s="47">
        <f t="shared" si="3"/>
        <v>19.239655172413794</v>
      </c>
    </row>
    <row r="43" spans="1:6" ht="12.75">
      <c r="A43" s="9" t="s">
        <v>21</v>
      </c>
      <c r="B43" s="30" t="s">
        <v>54</v>
      </c>
      <c r="C43" s="14">
        <v>5800</v>
      </c>
      <c r="D43" s="14">
        <v>1115.9</v>
      </c>
      <c r="E43" s="17">
        <f t="shared" si="2"/>
        <v>-4684.1</v>
      </c>
      <c r="F43" s="17">
        <f t="shared" si="3"/>
        <v>19.239655172413794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30.2</v>
      </c>
      <c r="E49" s="47">
        <f t="shared" si="2"/>
        <v>-151.5</v>
      </c>
      <c r="F49" s="47">
        <f t="shared" si="3"/>
        <v>16.62080352228949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30.2</v>
      </c>
      <c r="E50" s="17">
        <f t="shared" si="2"/>
        <v>-151.5</v>
      </c>
      <c r="F50" s="17">
        <f t="shared" si="3"/>
        <v>16.62080352228949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11</v>
      </c>
      <c r="D55" s="24">
        <f>D56</f>
        <v>6.8</v>
      </c>
      <c r="E55" s="47">
        <f t="shared" si="2"/>
        <v>-4.2</v>
      </c>
      <c r="F55" s="47">
        <f t="shared" si="3"/>
        <v>61.81818181818181</v>
      </c>
    </row>
    <row r="56" spans="1:6" ht="12.75">
      <c r="A56" s="9" t="s">
        <v>87</v>
      </c>
      <c r="B56" s="3" t="s">
        <v>88</v>
      </c>
      <c r="C56" s="14">
        <v>11</v>
      </c>
      <c r="D56" s="18">
        <v>6.8</v>
      </c>
      <c r="E56" s="17">
        <f t="shared" si="2"/>
        <v>-4.2</v>
      </c>
      <c r="F56" s="17">
        <f t="shared" si="3"/>
        <v>61.81818181818181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12675.400000000001</v>
      </c>
      <c r="D64" s="31">
        <f>D6+D15+D17+D20+D26+D31+D35+D42+D45+D49+D55+D59+D61</f>
        <v>2766.4</v>
      </c>
      <c r="E64" s="47">
        <f t="shared" si="2"/>
        <v>-9909.000000000002</v>
      </c>
      <c r="F64" s="47">
        <f t="shared" si="3"/>
        <v>21.824952269750856</v>
      </c>
    </row>
    <row r="65" spans="1:6" ht="12.75">
      <c r="A65" s="9"/>
      <c r="B65" s="27" t="s">
        <v>9</v>
      </c>
      <c r="C65" s="32">
        <v>-120.2</v>
      </c>
      <c r="D65" s="40">
        <v>611.6</v>
      </c>
      <c r="E65" s="47">
        <f t="shared" si="2"/>
        <v>731.8000000000001</v>
      </c>
      <c r="F65" s="47">
        <f t="shared" si="3"/>
        <v>-508.81863560732114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2023-04-07T08:10:32Z</dcterms:modified>
  <cp:category/>
  <cp:version/>
  <cp:contentType/>
  <cp:contentStatus/>
</cp:coreProperties>
</file>